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K44" i="4" l="1"/>
</calcChain>
</file>

<file path=xl/sharedStrings.xml><?xml version="1.0" encoding="utf-8"?>
<sst xmlns="http://schemas.openxmlformats.org/spreadsheetml/2006/main" count="222" uniqueCount="63">
  <si>
    <t>Číslo archivní</t>
  </si>
  <si>
    <t>BPO 9-100083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</si>
  <si>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</si>
  <si>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</si>
  <si>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</si>
  <si>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</si>
  <si>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</si>
  <si>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</si>
  <si>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</si>
  <si>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</si>
  <si>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</si>
  <si>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</si>
  <si>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6-100224</t>
  </si>
  <si>
    <t>Technická zpráva</t>
  </si>
  <si>
    <t/>
  </si>
  <si>
    <t>2</t>
  </si>
  <si>
    <t>BPO 1-100225</t>
  </si>
  <si>
    <t>Dispozice zařízení</t>
  </si>
  <si>
    <t>8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</si>
  <si>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</si>
  <si>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</si>
  <si>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</si>
  <si>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</si>
  <si>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</si>
  <si>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</si>
  <si>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</si>
  <si>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</si>
  <si>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</si>
  <si>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</si>
  <si>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</si>
  <si>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</si>
  <si>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</si>
  <si>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</si>
  <si>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Ruská, dok. pro realizaci stavby
Dokumentace objektu</t>
  </si>
  <si>
    <t>Stupeň:</t>
  </si>
  <si>
    <t>PST</t>
  </si>
  <si>
    <t>Zodp.proj.</t>
  </si>
  <si>
    <t>Meškán Pavel Ing.</t>
  </si>
  <si>
    <t xml:space="preserve"> OBSAH:</t>
  </si>
  <si>
    <t>Vzduchotechnika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</si>
  <si>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</si>
  <si>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</si>
  <si>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</si>
  <si>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</si>
  <si>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</si>
  <si>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</si>
  <si>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</si>
  <si>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</si>
  <si>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</si>
  <si>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</si>
  <si>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</si>
  <si>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</si>
  <si>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Ruská, dok. pro realizaci stavby
Dokumentace objektu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</si>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</sst>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N11" sqref="N11:O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11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14</v>
      </c>
      <c r="B7" s="156"/>
      <c r="C7" s="143" t="s">
        <v>14</v>
      </c>
      <c r="D7" s="156"/>
      <c r="E7" s="156"/>
      <c r="F7" s="157" t="s">
        <v>14</v>
      </c>
      <c r="G7" s="156"/>
      <c r="H7" s="156"/>
      <c r="I7" s="156"/>
      <c r="J7" s="156"/>
      <c r="K7" s="143" t="s">
        <v>14</v>
      </c>
      <c r="L7" s="156"/>
      <c r="M7" s="90" t="s">
        <v>14</v>
      </c>
      <c r="N7" s="143" t="s">
        <v>14</v>
      </c>
      <c r="O7" s="144"/>
    </row>
    <row r="8" spans="1:15" ht="19.350000000000001" customHeight="1" x14ac:dyDescent="0.25">
      <c r="A8" s="155" t="s">
        <v>14</v>
      </c>
      <c r="B8" s="156"/>
      <c r="C8" s="143" t="s">
        <v>14</v>
      </c>
      <c r="D8" s="156"/>
      <c r="E8" s="156"/>
      <c r="F8" s="157" t="s">
        <v>14</v>
      </c>
      <c r="G8" s="156"/>
      <c r="H8" s="156"/>
      <c r="I8" s="156"/>
      <c r="J8" s="156"/>
      <c r="K8" s="143" t="s">
        <v>14</v>
      </c>
      <c r="L8" s="156"/>
      <c r="M8" s="90" t="s">
        <v>14</v>
      </c>
      <c r="N8" s="143" t="s">
        <v>14</v>
      </c>
      <c r="O8" s="144"/>
    </row>
    <row r="9" spans="1:15" ht="19.350000000000001" customHeight="1" x14ac:dyDescent="0.25">
      <c r="A9" s="155" t="s">
        <v>14</v>
      </c>
      <c r="B9" s="156"/>
      <c r="C9" s="143" t="s">
        <v>14</v>
      </c>
      <c r="D9" s="156"/>
      <c r="E9" s="156"/>
      <c r="F9" s="157" t="s">
        <v>14</v>
      </c>
      <c r="G9" s="156"/>
      <c r="H9" s="156"/>
      <c r="I9" s="156"/>
      <c r="J9" s="156"/>
      <c r="K9" s="143" t="s">
        <v>14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20</v>
      </c>
      <c r="B31" s="86"/>
      <c r="C31" s="167" t="s">
        <v>21</v>
      </c>
      <c r="D31" s="140"/>
      <c r="E31" s="140"/>
      <c r="F31" s="140"/>
      <c r="G31" s="140"/>
      <c r="H31" s="140"/>
      <c r="I31" s="167" t="s">
        <v>22</v>
      </c>
      <c r="J31" s="88"/>
      <c r="K31" s="167" t="s">
        <v>23</v>
      </c>
      <c r="L31" s="140"/>
      <c r="M31" s="140"/>
      <c r="N31" s="167" t="s">
        <v>24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25</v>
      </c>
      <c r="E35" s="141" t="s">
        <v>26</v>
      </c>
      <c r="F35" s="132" t="s">
        <v>27</v>
      </c>
      <c r="G35" s="133"/>
      <c r="H35" s="133"/>
      <c r="I35" s="133"/>
      <c r="J35" s="134"/>
      <c r="K35" s="158" t="s">
        <v>28</v>
      </c>
      <c r="L35" s="159"/>
      <c r="M35" s="161" t="s">
        <v>29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30</v>
      </c>
      <c r="L36" s="109"/>
      <c r="M36" s="107" t="s">
        <v>31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32</v>
      </c>
      <c r="F37" s="94" t="s">
        <v>33</v>
      </c>
      <c r="G37" s="95"/>
      <c r="H37" s="95"/>
      <c r="I37" s="95"/>
      <c r="J37" s="96"/>
      <c r="K37" s="108" t="s">
        <v>34</v>
      </c>
      <c r="L37" s="109"/>
      <c r="M37" s="91" t="s">
        <v>35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36</v>
      </c>
      <c r="L38" s="109"/>
      <c r="M38" s="107" t="s">
        <v>37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38</v>
      </c>
      <c r="F39" s="97" t="s">
        <v>39</v>
      </c>
      <c r="G39" s="98"/>
      <c r="H39" s="98"/>
      <c r="I39" s="98"/>
      <c r="J39" s="98"/>
      <c r="K39" s="102" t="s">
        <v>40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41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42</v>
      </c>
      <c r="F41" s="110" t="s">
        <v>43</v>
      </c>
      <c r="G41" s="111"/>
      <c r="H41" s="111"/>
      <c r="I41" s="111"/>
      <c r="J41" s="112"/>
      <c r="K41" s="126" t="str">
        <f>K1</f>
        <v>BPO 9-100083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44</v>
      </c>
      <c r="C32" s="191"/>
      <c r="D32" s="191"/>
      <c r="E32" s="191"/>
      <c r="F32" s="194"/>
      <c r="G32" s="194"/>
      <c r="H32" s="17"/>
      <c r="I32" s="18" t="s">
        <v>45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46</v>
      </c>
      <c r="C33" s="193"/>
      <c r="D33" s="193"/>
      <c r="E33" s="193"/>
      <c r="F33" s="195" t="s">
        <v>37</v>
      </c>
      <c r="G33" s="195"/>
      <c r="H33" s="19"/>
      <c r="I33" s="20" t="s">
        <v>47</v>
      </c>
      <c r="J33" s="195" t="s">
        <v>31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49</v>
      </c>
      <c r="P34" s="230" t="s">
        <v>50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62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44</v>
      </c>
      <c r="C32" s="191"/>
      <c r="D32" s="191"/>
      <c r="E32" s="191"/>
      <c r="F32" s="194"/>
      <c r="G32" s="194"/>
      <c r="H32" s="17"/>
      <c r="I32" s="18" t="s">
        <v>45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46</v>
      </c>
      <c r="C33" s="193"/>
      <c r="D33" s="193"/>
      <c r="E33" s="193"/>
      <c r="F33" s="195" t="s">
        <v>37</v>
      </c>
      <c r="G33" s="195"/>
      <c r="H33" s="19"/>
      <c r="I33" s="20" t="s">
        <v>47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49</v>
      </c>
      <c r="P34" s="230" t="s">
        <v>50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5"/>
      <c r="F31" s="295"/>
      <c r="G31" s="295"/>
      <c r="H31" s="295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5">
        <f>'Seznam 1'!D33</f>
        <v>0</v>
      </c>
      <c r="E33" s="281"/>
      <c r="F33" s="281"/>
      <c r="G33" s="281"/>
      <c r="H33" s="281"/>
      <c r="I33" s="264"/>
      <c r="J33" s="65">
        <f>'Seznam 1'!J32</f>
        <v>0</v>
      </c>
      <c r="K33" s="264"/>
      <c r="L33" s="265">
        <f>'Seznam 1'!L32</f>
        <v>0</v>
      </c>
      <c r="M33" s="266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252" t="str">
        <f>'Seznam 1'!E35</f>
        <v xml:space="preserve"> ZAKÁZKA:</v>
      </c>
      <c r="F35" s="267" t="str">
        <f>'Seznam 1'!F35</f>
        <v>B 1612 Modernizace infrastruktury základních škol v Litvínově - projektová dokumentace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23.07.2018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Zátko Tomáš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53"/>
      <c r="F39" s="272" t="str">
        <f>'Seznam 1'!F37</f>
        <v>ZŠ Litvínov - Ruská, dok. pro realizaci stavby
Dokumentace objektu</v>
      </c>
      <c r="G39" s="270"/>
      <c r="H39" s="270"/>
      <c r="I39" s="270"/>
      <c r="J39" s="271"/>
      <c r="K39" s="291" t="str">
        <f>'Seznam 1'!K37</f>
        <v>Stupeň:</v>
      </c>
      <c r="L39" s="292"/>
      <c r="M39" s="304" t="str">
        <f>'Seznam 1'!M37</f>
        <v>PST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53"/>
      <c r="F40" s="270"/>
      <c r="G40" s="270"/>
      <c r="H40" s="270"/>
      <c r="I40" s="270"/>
      <c r="J40" s="271"/>
      <c r="K40" s="298"/>
      <c r="L40" s="298"/>
      <c r="M40" s="302" t="str">
        <f>'Seznam 1'!M37</f>
        <v>PST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53"/>
      <c r="F41" s="270"/>
      <c r="G41" s="270"/>
      <c r="H41" s="270"/>
      <c r="I41" s="270"/>
      <c r="J41" s="271"/>
      <c r="K41" s="291" t="str">
        <f>'Seznam 1'!K38</f>
        <v>Zodp.proj.</v>
      </c>
      <c r="L41" s="292"/>
      <c r="M41" s="288" t="str">
        <f>'Seznam 1'!M38</f>
        <v>Meškán Pavel Ing.</v>
      </c>
      <c r="N41" s="289"/>
      <c r="O41" s="29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0"/>
      <c r="G42" s="270"/>
      <c r="H42" s="270"/>
      <c r="I42" s="270"/>
      <c r="J42" s="271"/>
      <c r="K42" s="293"/>
      <c r="L42" s="294"/>
      <c r="M42" s="289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328"/>
      <c r="F43" s="273" t="str">
        <f>'Seznam 1'!F39</f>
        <v>Vzduchotechnika</v>
      </c>
      <c r="G43" s="270"/>
      <c r="H43" s="270"/>
      <c r="I43" s="270"/>
      <c r="J43" s="271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328"/>
      <c r="F44" s="270"/>
      <c r="G44" s="270"/>
      <c r="H44" s="270"/>
      <c r="I44" s="270"/>
      <c r="J44" s="271"/>
      <c r="K44" s="313" t="str">
        <f>'Seznam 1'!M39</f>
        <v>8843-26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328"/>
      <c r="F45" s="270"/>
      <c r="G45" s="270"/>
      <c r="H45" s="270"/>
      <c r="I45" s="270"/>
      <c r="J45" s="271"/>
      <c r="K45" s="274" t="s">
        <v>60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85" t="str">
        <f>'Seznam 1'!E41</f>
        <v xml:space="preserve"> OBJEDNATEL:</v>
      </c>
      <c r="F46" s="317" t="str">
        <f>'Seznam 1'!F41</f>
        <v>Město Litvínov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9-100083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Meškán Pavel</dc:creator>
  <cp:lastModifiedBy>Meškán Pavel</cp:lastModifiedBy>
  <cp:lastPrinted>2018-04-11T08:40:20Z</cp:lastPrinted>
  <dcterms:created xsi:type="dcterms:W3CDTF">2018-03-31T20:07:52Z</dcterms:created>
  <dcterms:modified xsi:type="dcterms:W3CDTF">2018-04-11T08:40:57Z</dcterms:modified>
</cp:coreProperties>
</file>